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autoCompressPictures="0"/>
  <mc:AlternateContent xmlns:mc="http://schemas.openxmlformats.org/markup-compatibility/2006">
    <mc:Choice Requires="x15">
      <x15ac:absPath xmlns:x15ac="http://schemas.microsoft.com/office/spreadsheetml/2010/11/ac" url="C:\Users\Staff\Desktop\TREASURER\"/>
    </mc:Choice>
  </mc:AlternateContent>
  <xr:revisionPtr revIDLastSave="0" documentId="13_ncr:1_{0B25D60F-7BF5-42B1-9935-D2509769192A}"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6" i="1" l="1"/>
  <c r="E18" i="1"/>
  <c r="E15" i="1"/>
  <c r="E13" i="1"/>
  <c r="E11" i="1"/>
  <c r="K31" i="1"/>
</calcChain>
</file>

<file path=xl/sharedStrings.xml><?xml version="1.0" encoding="utf-8"?>
<sst xmlns="http://schemas.openxmlformats.org/spreadsheetml/2006/main" count="69" uniqueCount="54">
  <si>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</si>
  <si>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</si>
  <si>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</si>
  <si>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</si>
  <si>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</si>
  <si>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</si>
  <si>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</si>
  <si>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</si>
  <si>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</si>
  <si>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</si>
  <si>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</si>
  <si>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</si>
  <si>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</si>
  <si>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</si>
  <si>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</si>
  <si>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NON DESIGNATED Revenue Received</t>
  </si>
  <si>
    <t xml:space="preserve">DESIGNATED REVENUE Received </t>
  </si>
  <si>
    <t>BULLET AID</t>
  </si>
  <si>
    <t xml:space="preserve">REIMBURSEMENT </t>
  </si>
  <si>
    <t>$0.00</t>
  </si>
  <si>
    <t>EXPENDITURE</t>
  </si>
  <si>
    <t>BEGINNING BALANCE</t>
  </si>
  <si>
    <t>TOTAL</t>
  </si>
  <si>
    <t>NOTES</t>
  </si>
  <si>
    <t>CHECK 1335 STILL OUTSTANDING $30.00</t>
  </si>
  <si>
    <t>DEBIT #2025-</t>
  </si>
  <si>
    <t>TOTAL DEPOSITS</t>
  </si>
  <si>
    <t>WAYFAIR</t>
  </si>
  <si>
    <t>TOTAL DEBITS</t>
  </si>
  <si>
    <t>CONSTRUCTION GRANT</t>
  </si>
  <si>
    <t>DEPOSIT</t>
  </si>
  <si>
    <t>BALANCE</t>
  </si>
  <si>
    <t>SALS GRANT</t>
  </si>
  <si>
    <t>OTHER</t>
  </si>
  <si>
    <t>BALANCE CONSTRUCTION</t>
  </si>
  <si>
    <t>BALANCE BULLET AID</t>
  </si>
  <si>
    <t>Banance of construction and bullet aid</t>
  </si>
  <si>
    <t>construction bal</t>
  </si>
  <si>
    <t xml:space="preserve">Total deposits </t>
  </si>
  <si>
    <t xml:space="preserve">BANK BAL </t>
  </si>
  <si>
    <t>Total Expenditures bottom right</t>
  </si>
  <si>
    <t>THE LIBRARY STORE</t>
  </si>
  <si>
    <t>BARNABY BUILDERS</t>
  </si>
  <si>
    <t>Beginning Bank Balance 10/1/25</t>
  </si>
  <si>
    <t>AMAZON</t>
  </si>
  <si>
    <t>INGRAM</t>
  </si>
  <si>
    <t>BOOKS</t>
  </si>
  <si>
    <t>BETTER HOMES</t>
  </si>
  <si>
    <t>MAGAZINE</t>
  </si>
  <si>
    <t>CHECK 1358</t>
  </si>
  <si>
    <t>CHECK 1359</t>
  </si>
  <si>
    <t>BARNABY BUILD</t>
  </si>
  <si>
    <t>TEEN ROOM</t>
  </si>
  <si>
    <t>Ending Bank BALANCE 10/31/25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</si>
</sst>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name val="Segoe UI Semibold"/>
      <family val="2"/>
      <scheme val="major"/>
    </font>
    <font>
      <b/>
      <i/>
      <sz val="48"/>
      <color theme="0"/>
      <name val="Segoe UI Semibold"/>
      <family val="2"/>
      <scheme val="major"/>
    </font>
    <font>
      <b/>
      <sz val="16"/>
      <color rgb="FFFF0000"/>
      <name val="Segoe UI"/>
      <family val="2"/>
      <scheme val="minor"/>
    </font>
    <font>
      <sz val="14"/>
      <color theme="1"/>
      <name val="Segoe UI"/>
      <family val="2"/>
      <scheme val="minor"/>
    </font>
    <font>
      <sz val="18"/>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68">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166" fontId="20" fillId="0" borderId="0" xfId="0" applyNumberFormat="1" applyFont="1" applyAlignment="1">
      <alignment horizontal="right" vertical="center" indent="1"/>
    </xf>
    <xf numFmtId="0" fontId="27" fillId="35" borderId="0" xfId="0" applyFont="1" applyFill="1"/>
    <xf numFmtId="167" fontId="27" fillId="2" borderId="0" xfId="1" applyNumberFormat="1" applyFont="1" applyFill="1" applyBorder="1" applyAlignment="1">
      <alignment horizontal="right" vertical="center" indent="1"/>
    </xf>
    <xf numFmtId="167" fontId="27"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0" fontId="21" fillId="35" borderId="10" xfId="0" applyFont="1" applyFill="1" applyBorder="1" applyAlignment="1">
      <alignment horizontal="center" vertical="center" wrapText="1"/>
    </xf>
    <xf numFmtId="16" fontId="20" fillId="0" borderId="0" xfId="0" applyNumberFormat="1" applyFont="1" applyAlignment="1">
      <alignment horizontal="left" vertical="center" indent="1" shrinkToFit="1"/>
    </xf>
    <xf numFmtId="0" fontId="20" fillId="2" borderId="0" xfId="0" applyFont="1" applyFill="1" applyAlignment="1">
      <alignment horizontal="left" vertical="center" indent="1"/>
    </xf>
    <xf numFmtId="14" fontId="20" fillId="2" borderId="0" xfId="0" applyNumberFormat="1" applyFont="1" applyFill="1" applyAlignment="1">
      <alignment horizontal="right" vertical="center" indent="1"/>
    </xf>
    <xf numFmtId="166" fontId="20" fillId="2" borderId="0" xfId="0" applyNumberFormat="1" applyFont="1" applyFill="1" applyAlignment="1">
      <alignment horizontal="right" vertical="center" indent="1"/>
    </xf>
    <xf numFmtId="0" fontId="23" fillId="38" borderId="0" xfId="0" applyFont="1" applyFill="1" applyAlignment="1">
      <alignment horizontal="left" vertical="center" indent="1"/>
    </xf>
    <xf numFmtId="0" fontId="20" fillId="36" borderId="0" xfId="0" applyFont="1" applyFill="1" applyAlignment="1">
      <alignment horizontal="left" vertical="center" indent="1"/>
    </xf>
    <xf numFmtId="14" fontId="20" fillId="36" borderId="0" xfId="0" applyNumberFormat="1" applyFont="1" applyFill="1" applyAlignment="1">
      <alignment horizontal="right" vertical="center" indent="1"/>
    </xf>
    <xf numFmtId="166" fontId="20" fillId="36" borderId="0" xfId="0" applyNumberFormat="1" applyFont="1" applyFill="1" applyAlignment="1">
      <alignment horizontal="right" vertical="center" indent="1"/>
    </xf>
    <xf numFmtId="0" fontId="24" fillId="3" borderId="0" xfId="0" applyFont="1" applyFill="1" applyAlignment="1">
      <alignment horizontal="left" vertical="center"/>
    </xf>
    <xf numFmtId="14" fontId="24" fillId="3" borderId="0" xfId="0" applyNumberFormat="1" applyFont="1" applyFill="1" applyAlignment="1">
      <alignment horizontal="right" vertical="center" indent="1"/>
    </xf>
    <xf numFmtId="0" fontId="24" fillId="3" borderId="0" xfId="0" applyFont="1" applyFill="1" applyAlignment="1">
      <alignment horizontal="right" vertical="center" indent="1"/>
    </xf>
    <xf numFmtId="167" fontId="24" fillId="3" borderId="0" xfId="0" applyNumberFormat="1" applyFont="1" applyFill="1" applyAlignment="1">
      <alignment horizontal="left" vertical="center"/>
    </xf>
    <xf numFmtId="14" fontId="20" fillId="35" borderId="10" xfId="0" applyNumberFormat="1" applyFont="1" applyFill="1" applyBorder="1"/>
    <xf numFmtId="0" fontId="20" fillId="35" borderId="10" xfId="0" applyFont="1" applyFill="1" applyBorder="1"/>
    <xf numFmtId="14" fontId="21" fillId="35" borderId="10" xfId="0" applyNumberFormat="1" applyFont="1" applyFill="1" applyBorder="1" applyAlignment="1">
      <alignment horizontal="center" vertical="center" wrapText="1"/>
    </xf>
    <xf numFmtId="167" fontId="20" fillId="35" borderId="10" xfId="1" applyNumberFormat="1" applyFont="1" applyFill="1" applyBorder="1">
      <alignment horizontal="left" vertical="center" indent="1"/>
    </xf>
    <xf numFmtId="167" fontId="27" fillId="35" borderId="10" xfId="1" applyNumberFormat="1" applyFont="1" applyFill="1" applyBorder="1">
      <alignment horizontal="left" vertical="center" indent="1"/>
    </xf>
    <xf numFmtId="167" fontId="21" fillId="35" borderId="10" xfId="1" applyNumberFormat="1" applyFont="1" applyFill="1" applyBorder="1">
      <alignment horizontal="left" vertical="center" indent="1"/>
    </xf>
    <xf numFmtId="0" fontId="28" fillId="35" borderId="0" xfId="0" applyFont="1" applyFill="1"/>
    <xf numFmtId="167" fontId="29" fillId="36" borderId="0" xfId="0" applyNumberFormat="1" applyFont="1" applyFill="1" applyAlignment="1">
      <alignment vertical="center" shrinkToFit="1"/>
    </xf>
    <xf numFmtId="167" fontId="20" fillId="35" borderId="0" xfId="1" applyNumberFormat="1" applyFont="1" applyFill="1">
      <alignment horizontal="left" vertical="center" indent="1"/>
    </xf>
    <xf numFmtId="2" fontId="20" fillId="0" borderId="0" xfId="1" applyNumberFormat="1" applyFont="1">
      <alignment horizontal="left" vertical="center" indent="1"/>
    </xf>
    <xf numFmtId="2" fontId="20" fillId="2" borderId="0" xfId="1" applyNumberFormat="1" applyFont="1" applyFill="1">
      <alignment horizontal="left" vertical="center" indent="1"/>
    </xf>
    <xf numFmtId="2" fontId="20" fillId="36" borderId="0" xfId="1" applyNumberFormat="1" applyFont="1" applyFill="1">
      <alignment horizontal="left" vertical="center" indent="1"/>
    </xf>
    <xf numFmtId="167" fontId="21" fillId="35" borderId="0" xfId="1" applyNumberFormat="1" applyFont="1" applyFill="1" applyBorder="1">
      <alignment horizontal="left" vertical="center" indent="1"/>
    </xf>
    <xf numFmtId="14" fontId="21" fillId="35" borderId="0" xfId="0" applyNumberFormat="1" applyFont="1" applyFill="1" applyAlignment="1">
      <alignment horizontal="left" vertical="center" wrapText="1"/>
    </xf>
    <xf numFmtId="0" fontId="27"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6"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3" fillId="38" borderId="0" xfId="0" applyFont="1" applyFill="1" applyAlignment="1">
      <alignment horizontal="left" vertical="center" indent="1"/>
    </xf>
    <xf numFmtId="0" fontId="23" fillId="37" borderId="0" xfId="0" applyFont="1" applyFill="1" applyAlignment="1">
      <alignment horizontal="left" vertical="center" indent="1"/>
    </xf>
    <xf numFmtId="167" fontId="20" fillId="35" borderId="0" xfId="0" applyNumberFormat="1" applyFont="1" applyFill="1" applyAlignment="1">
      <alignment horizontal="left" vertical="center" indent="1"/>
    </xf>
    <xf numFmtId="167" fontId="27" fillId="35" borderId="10" xfId="1" applyNumberFormat="1" applyFont="1" applyFill="1" applyBorder="1" applyAlignment="1">
      <alignment horizontal="right" vertical="center" indent="1"/>
    </xf>
    <xf numFmtId="167" fontId="24" fillId="35" borderId="10" xfId="1" applyNumberFormat="1" applyFont="1" applyFill="1" applyBorder="1">
      <alignment horizontal="left" vertical="center"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167" formatCode="&quot;$&quot;#,##0.00"/>
      <fill>
        <patternFill patternType="solid">
          <fgColor indexed="64"/>
          <bgColor theme="0" tint="-4.9989318521683403E-2"/>
        </patternFill>
      </fill>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0" formatCode="General"/>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2" formatCode="0.0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9" formatCode="m/d/yyyy"/>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9" formatCode="m/d/yyyy"/>
    </dxf>
    <dxf>
      <font>
        <b/>
        <i val="0"/>
        <strike val="0"/>
        <condense val="0"/>
        <extend val="0"/>
        <outline val="0"/>
        <shadow val="0"/>
        <u val="none"/>
        <vertAlign val="baseline"/>
        <sz val="16"/>
        <color theme="1"/>
        <name val="Segoe UI"/>
        <family val="2"/>
        <scheme val="minor"/>
      </font>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fill>
        <patternFill patternType="solid">
          <fgColor indexed="64"/>
          <bgColor theme="4" tint="0.79998168889431442"/>
        </patternFill>
      </fill>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rgb="FFFF0000"/>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9:F32" totalsRowCount="1" headerRowDxfId="25" dataDxfId="24" totalsRowDxfId="23">
  <autoFilter ref="B19:F31"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4"/>
    <tableColumn id="2" xr3:uid="{00000000-0010-0000-0000-000002000000}" name="EXPENDITURE" dataDxfId="21" totalsRowDxfId="3" dataCellStyle="Currency"/>
    <tableColumn id="3" xr3:uid="{00000000-0010-0000-0000-000003000000}" name="This Month" totalsRowLabel="$0.00" dataDxfId="20" totalsRowDxfId="2"/>
    <tableColumn id="4" xr3:uid="{00000000-0010-0000-0000-000004000000}" name="Year To Date" dataDxfId="19" totalsRowDxfId="1"/>
    <tableColumn id="5" xr3:uid="{9D0821FF-02A9-4BB0-A11E-439308E8C543}" name="Column1" dataDxfId="18" totalsRowDxfId="0"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9:K30" totalsRowShown="0" headerRowDxfId="17" dataDxfId="16" totalsRowDxfId="15">
  <autoFilter ref="G19:K3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dataDxfId="14" totalsRowDxfId="13"/>
    <tableColumn id="2" xr3:uid="{00000000-0010-0000-0B00-000002000000}" name="Date" dataDxfId="12" totalsRowDxfId="11"/>
    <tableColumn id="3" xr3:uid="{00000000-0010-0000-0B00-000003000000}" name="Transaction" dataDxfId="10" totalsRowDxfId="9"/>
    <tableColumn id="5" xr3:uid="{D64627F7-5E69-4791-9ED8-969DD1D7F9C8}" name="Category" dataDxfId="8" totalsRowDxfId="7"/>
    <tableColumn id="4" xr3:uid="{00000000-0010-0000-0B00-000004000000}" name="Amount" dataDxfId="6" totalsRowDxfId="5"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32"/>
  <sheetViews>
    <sheetView showGridLines="0" tabSelected="1" topLeftCell="A15" zoomScale="60" zoomScaleNormal="60" workbookViewId="0">
      <selection activeCell="F27" sqref="F27"/>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9.90625" style="50" customWidth="1"/>
    <col min="7" max="7" width="26.81640625" style="1" customWidth="1"/>
    <col min="8" max="8" width="21.6328125" style="3" customWidth="1"/>
    <col min="9" max="9" width="28.81640625" style="1" customWidth="1"/>
    <col min="10" max="10" width="25.0898437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58" t="s">
        <v>2</v>
      </c>
      <c r="C2" s="59"/>
      <c r="D2" s="59"/>
      <c r="E2" s="59"/>
      <c r="F2" s="59"/>
      <c r="G2" s="59"/>
      <c r="H2" s="59"/>
      <c r="I2" s="59"/>
      <c r="J2" s="59"/>
      <c r="K2" s="59"/>
    </row>
    <row r="3" spans="1:12" ht="27.9" customHeight="1" x14ac:dyDescent="0.7">
      <c r="A3" s="6"/>
      <c r="B3" s="7"/>
      <c r="C3" s="8"/>
      <c r="D3" s="8"/>
      <c r="E3" s="8"/>
      <c r="F3" s="47" t="s">
        <v>23</v>
      </c>
      <c r="G3" s="7"/>
      <c r="H3" s="9"/>
      <c r="I3" s="7"/>
      <c r="J3" s="7"/>
      <c r="K3" s="8"/>
    </row>
    <row r="4" spans="1:12" ht="27.9" customHeight="1" x14ac:dyDescent="0.7">
      <c r="A4" s="6"/>
      <c r="B4" s="64" t="s">
        <v>4</v>
      </c>
      <c r="C4" s="61" t="s">
        <v>43</v>
      </c>
      <c r="D4" s="61"/>
      <c r="E4" s="10">
        <v>23944.5</v>
      </c>
      <c r="F4" s="47"/>
      <c r="G4" s="25"/>
    </row>
    <row r="5" spans="1:12" ht="27.9" customHeight="1" x14ac:dyDescent="0.7">
      <c r="A5" s="6"/>
      <c r="B5" s="64"/>
      <c r="C5" s="62"/>
      <c r="D5" s="62"/>
      <c r="E5" s="11"/>
      <c r="F5" s="47"/>
      <c r="G5" s="25"/>
    </row>
    <row r="6" spans="1:12" ht="27.9" customHeight="1" x14ac:dyDescent="0.7">
      <c r="A6" s="6"/>
      <c r="B6" s="64"/>
      <c r="C6" s="60"/>
      <c r="D6" s="60"/>
      <c r="E6" s="12"/>
      <c r="F6" s="47"/>
      <c r="G6" s="25"/>
      <c r="H6" s="3" t="s">
        <v>29</v>
      </c>
    </row>
    <row r="7" spans="1:12" ht="27.9" customHeight="1" x14ac:dyDescent="0.7">
      <c r="A7" s="6"/>
      <c r="B7" s="63" t="s">
        <v>3</v>
      </c>
      <c r="C7" s="61" t="s">
        <v>16</v>
      </c>
      <c r="D7" s="61"/>
      <c r="E7" s="10">
        <v>0</v>
      </c>
      <c r="F7" s="47"/>
      <c r="G7" s="25"/>
      <c r="H7" s="42" t="s">
        <v>30</v>
      </c>
      <c r="I7" s="43" t="s">
        <v>32</v>
      </c>
      <c r="J7" s="45">
        <v>2000</v>
      </c>
    </row>
    <row r="8" spans="1:12" ht="27.5" customHeight="1" x14ac:dyDescent="0.7">
      <c r="A8" s="6"/>
      <c r="B8" s="63"/>
      <c r="C8" s="62" t="s">
        <v>15</v>
      </c>
      <c r="D8" s="62"/>
      <c r="E8" s="11">
        <v>2946.93</v>
      </c>
      <c r="F8" s="47"/>
      <c r="G8" s="25"/>
      <c r="H8" s="42">
        <v>45807</v>
      </c>
      <c r="I8" s="43" t="s">
        <v>27</v>
      </c>
      <c r="J8" s="46">
        <v>-158.35</v>
      </c>
    </row>
    <row r="9" spans="1:12" ht="27.5" customHeight="1" x14ac:dyDescent="0.7">
      <c r="A9" s="6"/>
      <c r="B9" s="63"/>
      <c r="C9" s="28" t="s">
        <v>18</v>
      </c>
      <c r="D9" s="28"/>
      <c r="E9" s="11">
        <v>110.06</v>
      </c>
      <c r="F9" s="47"/>
      <c r="G9" s="25"/>
      <c r="H9" s="42">
        <v>45957</v>
      </c>
      <c r="I9" s="43" t="s">
        <v>42</v>
      </c>
      <c r="J9" s="46">
        <v>-560</v>
      </c>
    </row>
    <row r="10" spans="1:12" ht="27.9" customHeight="1" x14ac:dyDescent="0.7">
      <c r="A10" s="6"/>
      <c r="B10" s="63"/>
      <c r="C10" s="60" t="s">
        <v>33</v>
      </c>
      <c r="D10" s="60"/>
      <c r="E10" s="12">
        <v>0</v>
      </c>
      <c r="F10" s="47"/>
      <c r="H10" s="42"/>
      <c r="I10" s="43"/>
      <c r="J10" s="46"/>
    </row>
    <row r="11" spans="1:12" ht="27.9" customHeight="1" x14ac:dyDescent="0.7">
      <c r="A11" s="6"/>
      <c r="B11" s="7"/>
      <c r="C11" s="8" t="s">
        <v>38</v>
      </c>
      <c r="D11" s="8"/>
      <c r="E11" s="8">
        <f>SUM(E8:E10)</f>
        <v>3056.99</v>
      </c>
      <c r="F11" s="47"/>
      <c r="G11" s="7" t="s">
        <v>26</v>
      </c>
      <c r="H11" s="44"/>
      <c r="I11" s="29"/>
      <c r="J11" s="47"/>
      <c r="K11" s="8"/>
    </row>
    <row r="12" spans="1:12" ht="27.9" customHeight="1" x14ac:dyDescent="0.7">
      <c r="A12" s="6"/>
      <c r="B12" s="7"/>
      <c r="C12" s="8" t="s">
        <v>39</v>
      </c>
      <c r="D12" s="8"/>
      <c r="E12" s="8">
        <v>23944.5</v>
      </c>
      <c r="F12" s="47"/>
      <c r="G12" s="7"/>
      <c r="H12" s="44"/>
      <c r="I12" s="29"/>
      <c r="J12" s="47"/>
      <c r="K12" s="8"/>
    </row>
    <row r="13" spans="1:12" ht="27.9" customHeight="1" x14ac:dyDescent="0.7">
      <c r="A13" s="6"/>
      <c r="B13" s="7"/>
      <c r="C13" s="8" t="s">
        <v>22</v>
      </c>
      <c r="D13" s="8"/>
      <c r="E13" s="8">
        <f>SUM(E11:E12)</f>
        <v>27001.489999999998</v>
      </c>
      <c r="F13" s="47"/>
      <c r="G13" s="7"/>
      <c r="H13" s="44"/>
      <c r="I13" s="29"/>
      <c r="J13" s="47"/>
      <c r="K13" s="8"/>
    </row>
    <row r="14" spans="1:12" ht="27.9" customHeight="1" x14ac:dyDescent="0.7">
      <c r="A14" s="6"/>
      <c r="B14" s="13" t="s">
        <v>11</v>
      </c>
      <c r="C14" s="56" t="s">
        <v>40</v>
      </c>
      <c r="D14" s="56"/>
      <c r="E14" s="26">
        <v>-3822.26</v>
      </c>
      <c r="F14" s="47"/>
      <c r="G14" s="7"/>
      <c r="H14" s="44"/>
      <c r="I14" s="29"/>
      <c r="J14" s="47"/>
      <c r="K14" s="8"/>
    </row>
    <row r="15" spans="1:12" ht="27.9" customHeight="1" x14ac:dyDescent="0.7">
      <c r="A15" s="6"/>
      <c r="B15" s="34" t="s">
        <v>12</v>
      </c>
      <c r="C15" s="57" t="s">
        <v>53</v>
      </c>
      <c r="D15" s="57"/>
      <c r="E15" s="11">
        <f>SUM(E13:E14)</f>
        <v>23179.229999999996</v>
      </c>
      <c r="F15" s="47"/>
      <c r="G15" s="7"/>
      <c r="H15" s="44"/>
      <c r="I15" s="29"/>
      <c r="J15" s="47"/>
      <c r="K15" s="8"/>
    </row>
    <row r="16" spans="1:12" ht="27.9" customHeight="1" x14ac:dyDescent="0.7">
      <c r="A16" s="6"/>
      <c r="B16" s="14"/>
      <c r="C16" s="2" t="s">
        <v>34</v>
      </c>
      <c r="D16" s="49"/>
      <c r="E16" s="12">
        <v>1281.6500000000001</v>
      </c>
      <c r="F16" s="67"/>
      <c r="G16" s="7"/>
      <c r="H16" s="44" t="s">
        <v>31</v>
      </c>
      <c r="I16" s="29"/>
      <c r="J16" s="67">
        <f>SUM(J7:J15)</f>
        <v>1281.6500000000001</v>
      </c>
      <c r="K16" s="8" t="s">
        <v>37</v>
      </c>
    </row>
    <row r="17" spans="1:11" ht="27.9" customHeight="1" x14ac:dyDescent="0.7">
      <c r="A17" s="6"/>
      <c r="C17" s="2" t="s">
        <v>35</v>
      </c>
      <c r="E17" s="2">
        <v>18317.78</v>
      </c>
      <c r="F17" s="47"/>
      <c r="G17" s="15"/>
      <c r="H17" s="55"/>
      <c r="I17" s="15"/>
      <c r="J17" s="15"/>
      <c r="K17" s="17"/>
    </row>
    <row r="18" spans="1:11" ht="27.9" customHeight="1" x14ac:dyDescent="0.7">
      <c r="A18" s="6"/>
      <c r="C18" s="2" t="s">
        <v>36</v>
      </c>
      <c r="E18" s="2">
        <f>SUM(E16:E17)</f>
        <v>19599.43</v>
      </c>
      <c r="F18" s="54"/>
      <c r="G18" s="15"/>
      <c r="H18" s="16"/>
      <c r="I18" s="15"/>
      <c r="J18" s="15"/>
      <c r="K18" s="17"/>
    </row>
    <row r="19" spans="1:11" ht="27.9" customHeight="1" x14ac:dyDescent="0.7">
      <c r="A19" s="6"/>
      <c r="B19" s="18" t="s">
        <v>17</v>
      </c>
      <c r="C19" s="19" t="s">
        <v>20</v>
      </c>
      <c r="D19" s="19" t="s">
        <v>6</v>
      </c>
      <c r="E19" s="19" t="s">
        <v>5</v>
      </c>
      <c r="F19" s="50" t="s">
        <v>14</v>
      </c>
      <c r="G19" s="18" t="s">
        <v>10</v>
      </c>
      <c r="H19" s="20" t="s">
        <v>7</v>
      </c>
      <c r="I19" s="21" t="s">
        <v>8</v>
      </c>
      <c r="J19" s="21" t="s">
        <v>13</v>
      </c>
      <c r="K19" s="19" t="s">
        <v>9</v>
      </c>
    </row>
    <row r="20" spans="1:11" ht="27.9" customHeight="1" x14ac:dyDescent="0.7">
      <c r="A20" s="6"/>
      <c r="B20" s="22" t="s">
        <v>21</v>
      </c>
      <c r="C20" s="23"/>
      <c r="D20" s="27">
        <v>0</v>
      </c>
      <c r="E20" s="19">
        <v>20000</v>
      </c>
      <c r="G20" s="22" t="s">
        <v>25</v>
      </c>
      <c r="H20" s="20">
        <v>45940</v>
      </c>
      <c r="I20" s="24" t="s">
        <v>44</v>
      </c>
      <c r="J20" s="24"/>
      <c r="K20" s="51">
        <v>31.19</v>
      </c>
    </row>
    <row r="21" spans="1:11" ht="27.9" customHeight="1" x14ac:dyDescent="0.7">
      <c r="A21" s="6"/>
      <c r="B21" s="42">
        <v>45954</v>
      </c>
      <c r="C21" s="43" t="s">
        <v>41</v>
      </c>
      <c r="D21" s="66">
        <v>-1682.22</v>
      </c>
      <c r="E21" s="19">
        <v>18317.78</v>
      </c>
      <c r="G21" s="22" t="s">
        <v>25</v>
      </c>
      <c r="H21" s="20">
        <v>45944</v>
      </c>
      <c r="I21" s="24" t="s">
        <v>44</v>
      </c>
      <c r="J21" s="24"/>
      <c r="K21" s="51">
        <v>94.61</v>
      </c>
    </row>
    <row r="22" spans="1:11" ht="27.9" customHeight="1" x14ac:dyDescent="0.7">
      <c r="A22" s="6"/>
      <c r="B22" s="22"/>
      <c r="C22" s="23"/>
      <c r="D22" s="27">
        <v>0</v>
      </c>
      <c r="E22" s="19"/>
      <c r="G22" s="30" t="s">
        <v>25</v>
      </c>
      <c r="H22" s="20">
        <v>45946</v>
      </c>
      <c r="I22" s="24" t="s">
        <v>44</v>
      </c>
      <c r="J22" s="24"/>
      <c r="K22" s="51">
        <v>19.04</v>
      </c>
    </row>
    <row r="23" spans="1:11" ht="27.9" customHeight="1" x14ac:dyDescent="0.7">
      <c r="A23" s="6"/>
      <c r="B23" s="22"/>
      <c r="C23" s="23"/>
      <c r="D23" s="27">
        <v>0</v>
      </c>
      <c r="E23" s="19"/>
      <c r="G23" s="22" t="s">
        <v>25</v>
      </c>
      <c r="H23" s="20">
        <v>45947</v>
      </c>
      <c r="I23" s="24" t="s">
        <v>45</v>
      </c>
      <c r="J23" s="24" t="s">
        <v>46</v>
      </c>
      <c r="K23" s="51">
        <v>1241.8399999999999</v>
      </c>
    </row>
    <row r="24" spans="1:11" ht="27.9" customHeight="1" x14ac:dyDescent="0.7">
      <c r="A24" s="6"/>
      <c r="B24" s="22"/>
      <c r="C24" s="23"/>
      <c r="D24" s="27">
        <v>0</v>
      </c>
      <c r="E24" s="19"/>
      <c r="G24" s="22" t="s">
        <v>25</v>
      </c>
      <c r="H24" s="20">
        <v>45947</v>
      </c>
      <c r="I24" s="24" t="s">
        <v>47</v>
      </c>
      <c r="J24" s="24" t="s">
        <v>48</v>
      </c>
      <c r="K24" s="51">
        <v>18</v>
      </c>
    </row>
    <row r="25" spans="1:11" ht="27.9" customHeight="1" x14ac:dyDescent="0.7">
      <c r="A25" s="6"/>
      <c r="B25" s="22"/>
      <c r="C25" s="23"/>
      <c r="D25" s="27">
        <v>0</v>
      </c>
      <c r="E25" s="19"/>
      <c r="G25" s="30" t="s">
        <v>49</v>
      </c>
      <c r="H25" s="20">
        <v>45957</v>
      </c>
      <c r="I25" s="24" t="s">
        <v>51</v>
      </c>
      <c r="J25" s="24" t="s">
        <v>52</v>
      </c>
      <c r="K25" s="51">
        <v>280</v>
      </c>
    </row>
    <row r="26" spans="1:11" ht="27.9" customHeight="1" x14ac:dyDescent="0.7">
      <c r="A26" s="6"/>
      <c r="B26" s="22"/>
      <c r="C26" s="23"/>
      <c r="D26" s="27">
        <v>0</v>
      </c>
      <c r="E26" s="19"/>
      <c r="G26" s="30" t="s">
        <v>50</v>
      </c>
      <c r="H26" s="20">
        <v>45957</v>
      </c>
      <c r="I26" s="24" t="s">
        <v>51</v>
      </c>
      <c r="J26" s="24" t="s">
        <v>52</v>
      </c>
      <c r="K26" s="51">
        <v>280</v>
      </c>
    </row>
    <row r="27" spans="1:11" ht="27.9" customHeight="1" x14ac:dyDescent="0.7">
      <c r="A27" s="6"/>
      <c r="B27" s="22"/>
      <c r="C27" s="23"/>
      <c r="D27" s="27">
        <v>0</v>
      </c>
      <c r="E27" s="19"/>
      <c r="G27" s="22" t="s">
        <v>25</v>
      </c>
      <c r="H27" s="20">
        <v>45954</v>
      </c>
      <c r="I27" s="24" t="s">
        <v>41</v>
      </c>
      <c r="J27" s="24" t="s">
        <v>52</v>
      </c>
      <c r="K27" s="51">
        <v>1682.22</v>
      </c>
    </row>
    <row r="28" spans="1:11" ht="27.9" customHeight="1" x14ac:dyDescent="0.7">
      <c r="A28" s="6"/>
      <c r="B28" s="22"/>
      <c r="C28" s="23"/>
      <c r="D28" s="27">
        <v>0</v>
      </c>
      <c r="E28" s="19"/>
      <c r="G28" s="30" t="s">
        <v>25</v>
      </c>
      <c r="H28" s="20">
        <v>45948</v>
      </c>
      <c r="I28" s="24" t="s">
        <v>44</v>
      </c>
      <c r="J28" s="24"/>
      <c r="K28" s="51">
        <v>159.16999999999999</v>
      </c>
    </row>
    <row r="29" spans="1:11" ht="27.9" customHeight="1" x14ac:dyDescent="0.7">
      <c r="A29" s="6"/>
      <c r="B29" s="22"/>
      <c r="C29" s="23"/>
      <c r="D29" s="27">
        <v>0</v>
      </c>
      <c r="E29" s="19"/>
      <c r="G29" s="31" t="s">
        <v>25</v>
      </c>
      <c r="H29" s="32">
        <v>45959</v>
      </c>
      <c r="I29" s="33" t="s">
        <v>44</v>
      </c>
      <c r="J29" s="33"/>
      <c r="K29" s="52">
        <v>16.190000000000001</v>
      </c>
    </row>
    <row r="30" spans="1:11" ht="27.9" customHeight="1" x14ac:dyDescent="0.7">
      <c r="A30" s="6"/>
      <c r="B30" s="22"/>
      <c r="C30" s="23"/>
      <c r="D30" s="27">
        <v>0</v>
      </c>
      <c r="E30" s="19"/>
      <c r="G30" s="35"/>
      <c r="H30" s="36"/>
      <c r="I30" s="37"/>
      <c r="J30" s="37"/>
      <c r="K30" s="53"/>
    </row>
    <row r="31" spans="1:11" ht="27.9" customHeight="1" x14ac:dyDescent="0.7">
      <c r="A31" s="6"/>
      <c r="B31" s="22"/>
      <c r="C31" s="23"/>
      <c r="D31" s="27">
        <v>0</v>
      </c>
      <c r="E31" s="19"/>
      <c r="G31" s="38" t="s">
        <v>28</v>
      </c>
      <c r="H31" s="39"/>
      <c r="I31" s="40"/>
      <c r="J31" s="40"/>
      <c r="K31" s="41">
        <f>SUM(K20:K30)</f>
        <v>3822.2599999999998</v>
      </c>
    </row>
    <row r="32" spans="1:11" ht="27.9" customHeight="1" x14ac:dyDescent="0.7">
      <c r="A32" s="6"/>
      <c r="B32" s="18" t="s">
        <v>0</v>
      </c>
      <c r="C32" s="19"/>
      <c r="D32" s="27" t="s">
        <v>19</v>
      </c>
      <c r="E32" s="19"/>
      <c r="F32" s="65"/>
      <c r="G32" s="48" t="s">
        <v>24</v>
      </c>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9" xr:uid="{00000000-0002-0000-0000-00000C000000}"/>
    <dataValidation allowBlank="1" showInputMessage="1" showErrorMessage="1" prompt="Enter Projected Cost in this column under this heading" sqref="C19 H19" xr:uid="{00000000-0002-0000-0000-00000D000000}"/>
    <dataValidation allowBlank="1" showInputMessage="1" showErrorMessage="1" prompt="Enter Actual Cost in this column under this heading" sqref="D19 I19:J19" xr:uid="{00000000-0002-0000-0000-00000E000000}"/>
    <dataValidation allowBlank="1" showInputMessage="1" showErrorMessage="1" prompt="Sample Entertainment expenses are in this column under this heading" sqref="G19"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9 K19" xr:uid="{19D84C59-7D7F-49C9-89EC-B0DFDEF9F784}"/>
  </dataValidations>
  <printOptions horizontalCentered="1"/>
  <pageMargins left="0.25" right="0.25" top="0.75" bottom="0.75" header="0.3" footer="0.3"/>
  <pageSetup scale="45" orientation="landscape" horizontalDpi="300" verticalDpi="300"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7ACE4F5C-48B1-4A39-BDA5-F6056E68FE9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2025-11-17T13:41:10Z</cp:lastPrinted>
  <dcterms:created xsi:type="dcterms:W3CDTF">2023-08-15T09:55:05Z</dcterms:created>
  <dcterms:modified xsi:type="dcterms:W3CDTF">2025-11-17T13:41:27Z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